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odaci" sheetId="1" r:id="rId1"/>
  </sheets>
  <definedNames>
    <definedName name="_xlnm.Print_Titles" localSheetId="0">'Podaci'!$6:$7</definedName>
  </definedNames>
  <calcPr fullCalcOnLoad="1"/>
</workbook>
</file>

<file path=xl/sharedStrings.xml><?xml version="1.0" encoding="utf-8"?>
<sst xmlns="http://schemas.openxmlformats.org/spreadsheetml/2006/main" count="337" uniqueCount="185">
  <si>
    <t xml:space="preserve">KUPAC: </t>
  </si>
  <si>
    <t>GRAD SUPETAR</t>
  </si>
  <si>
    <t xml:space="preserve">ADRESA: </t>
  </si>
  <si>
    <t>16857373591</t>
  </si>
  <si>
    <t>TROŠKOVNIK</t>
  </si>
  <si>
    <t>Elementi za izračun cijene godišnje potrošnje električne energije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</si>
  <si>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</si>
  <si>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</si>
  <si>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</si>
  <si>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</si>
  <si>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</si>
  <si>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</si>
  <si>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</si>
  <si>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</si>
  <si>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</si>
  <si>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</si>
  <si>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</si>
  <si>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</si>
  <si>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</si>
  <si>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</si>
  <si>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</si>
  <si>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</si>
  <si>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1302620014</t>
  </si>
  <si>
    <t>JAVNA RASVJETA RIVA-TS2</t>
  </si>
  <si>
    <t>Žuti</t>
  </si>
  <si>
    <t>VT (kWh)</t>
  </si>
  <si>
    <t>1302620022</t>
  </si>
  <si>
    <t>JAVNA RASVJETA TS 8</t>
  </si>
  <si>
    <t>1302620049</t>
  </si>
  <si>
    <t>JAVNA RASVJETA TS 10 PLIVA</t>
  </si>
  <si>
    <t>1302620065</t>
  </si>
  <si>
    <t>POSL.PROSTOR</t>
  </si>
  <si>
    <t>Plavi</t>
  </si>
  <si>
    <t>1302620251</t>
  </si>
  <si>
    <t>POSLOVNI PROSTOR</t>
  </si>
  <si>
    <t>1302620278</t>
  </si>
  <si>
    <t>KŠR ARBUN (LUTRIJA)</t>
  </si>
  <si>
    <t>1302620294</t>
  </si>
  <si>
    <t>GRADSKI SAT</t>
  </si>
  <si>
    <t>1302620367</t>
  </si>
  <si>
    <t>POSL.PROSTOR /EX.TISAK/</t>
  </si>
  <si>
    <t>1302620375</t>
  </si>
  <si>
    <t>POSL.PROSTOR GRAD SUPETAR</t>
  </si>
  <si>
    <t>Bijeli</t>
  </si>
  <si>
    <t>NT (kWh)</t>
  </si>
  <si>
    <t>1302620464</t>
  </si>
  <si>
    <t>POGLAVARSTVO GRADA SUPETRA</t>
  </si>
  <si>
    <t>1302620502</t>
  </si>
  <si>
    <t>1302620510</t>
  </si>
  <si>
    <t>MZ SUVENIRI SUPETAR</t>
  </si>
  <si>
    <t>1302620669</t>
  </si>
  <si>
    <t>KUD JOŠKO RENDIĆ</t>
  </si>
  <si>
    <t>1302620790</t>
  </si>
  <si>
    <t>ODSJEK ZA KOMUNALNO REDARSTVO</t>
  </si>
  <si>
    <t>1302621053</t>
  </si>
  <si>
    <t>POSL. PROSTOR</t>
  </si>
  <si>
    <t>1302621487</t>
  </si>
  <si>
    <t>JAVNA RASVJETA MIRCA</t>
  </si>
  <si>
    <t>1302621495</t>
  </si>
  <si>
    <t>JAVNA RASVJETA MIRCA N/M</t>
  </si>
  <si>
    <t>1302621517</t>
  </si>
  <si>
    <t>ZGRADA MAKINA - ULJARA</t>
  </si>
  <si>
    <t>1302621800</t>
  </si>
  <si>
    <t>PZ RAKIJAŠNICA</t>
  </si>
  <si>
    <t>1302622041</t>
  </si>
  <si>
    <t>JAVNA RASVJETA SPLITSKA</t>
  </si>
  <si>
    <t>1302624842</t>
  </si>
  <si>
    <t>JAVNA RASVJETA šKRIP</t>
  </si>
  <si>
    <t>1302625547</t>
  </si>
  <si>
    <t>KIOSK</t>
  </si>
  <si>
    <t>1302625709</t>
  </si>
  <si>
    <t>1302625946</t>
  </si>
  <si>
    <t>POS.PROSTOR EX.ZEMLJIŠNIK</t>
  </si>
  <si>
    <t>1302627736</t>
  </si>
  <si>
    <t>JAVNI ZAHOD (KIOSK)</t>
  </si>
  <si>
    <t>1302628090</t>
  </si>
  <si>
    <t>TOMBOLA SUPETAR</t>
  </si>
  <si>
    <t>1303495582</t>
  </si>
  <si>
    <t>JAVNA RASVJETA MIRCA 2</t>
  </si>
  <si>
    <t>1303525821</t>
  </si>
  <si>
    <t>GRAD SUPETAR - stan</t>
  </si>
  <si>
    <t>1303583791</t>
  </si>
  <si>
    <t>MJESNO GROBLJE MIRCA</t>
  </si>
  <si>
    <t>1303614328</t>
  </si>
  <si>
    <t>JAVNA RASVJETA TS SUPETAR 1</t>
  </si>
  <si>
    <t>1303729516</t>
  </si>
  <si>
    <t>NAPLATNA KUČICA-RAMPA</t>
  </si>
  <si>
    <t>1304103521</t>
  </si>
  <si>
    <t>1304106911</t>
  </si>
  <si>
    <t>1304191714</t>
  </si>
  <si>
    <t>JAVNA RASVJETA TS2</t>
  </si>
  <si>
    <t>1304191773</t>
  </si>
  <si>
    <t>JAVNA RASVJETA TS7</t>
  </si>
  <si>
    <t>1304191935</t>
  </si>
  <si>
    <t>JAVNA RASVJETA TS3-ŠUMARIJA</t>
  </si>
  <si>
    <t>1304196805</t>
  </si>
  <si>
    <t>JAVNA RASVJETA TS3</t>
  </si>
  <si>
    <t>1304240766</t>
  </si>
  <si>
    <t>POSL.PROSTOR VL.GRAD SUPETAR</t>
  </si>
  <si>
    <t>1305280133</t>
  </si>
  <si>
    <t>ACAPULCCO BEACH BAR</t>
  </si>
  <si>
    <t>1305600596</t>
  </si>
  <si>
    <t>GRAD SUPETAR (stan i posl.pros.)</t>
  </si>
  <si>
    <t>1305900646</t>
  </si>
  <si>
    <t>ŠPORTSKA DVORANA</t>
  </si>
  <si>
    <t>Crveni</t>
  </si>
  <si>
    <t>SN (kW)</t>
  </si>
  <si>
    <t>1305900654</t>
  </si>
  <si>
    <t>SPORTSKA DVORANA - POSL.PROSTOR</t>
  </si>
  <si>
    <t>1308628211</t>
  </si>
  <si>
    <t>JAVNA RASVJETA TS 11 SUPETAR</t>
  </si>
  <si>
    <t>1308650160</t>
  </si>
  <si>
    <t>šTANDOVI VLAčICA</t>
  </si>
  <si>
    <t>1308650179</t>
  </si>
  <si>
    <t>šTANDOVI RIVA</t>
  </si>
  <si>
    <t>1308656614</t>
  </si>
  <si>
    <t>MJESNI DOM ŠKRIP</t>
  </si>
  <si>
    <t>1309519963</t>
  </si>
  <si>
    <t>TURIST BIRO SPLITSKA</t>
  </si>
  <si>
    <t>1309519971</t>
  </si>
  <si>
    <t>AMBULANTA SPLITSKA</t>
  </si>
  <si>
    <t>1309519998</t>
  </si>
  <si>
    <t>DJEČJI VRTIĆ SPLITSKA</t>
  </si>
  <si>
    <t>1309527672</t>
  </si>
  <si>
    <t>STARA ŠKOLA MIRCA</t>
  </si>
  <si>
    <t>1309530312</t>
  </si>
  <si>
    <t>NK JADRAN</t>
  </si>
  <si>
    <t>1309536728</t>
  </si>
  <si>
    <t>ROTOR JAVNA RASVJETA</t>
  </si>
  <si>
    <t>1309536981</t>
  </si>
  <si>
    <t>BOĆALIŠTE ŠKRIP</t>
  </si>
  <si>
    <t>1309540326</t>
  </si>
  <si>
    <t>IGRALIŠTE MALI PLAC</t>
  </si>
  <si>
    <t>1309542825</t>
  </si>
  <si>
    <t>MJESNO GROBLJE SPLITSKA</t>
  </si>
  <si>
    <t>1309554831</t>
  </si>
  <si>
    <t>JAV.RASVJETA PAŠIKE</t>
  </si>
  <si>
    <t xml:space="preserve">Naknada za poticanje proizvodnje iz obnovljivih izvora: </t>
  </si>
  <si>
    <t xml:space="preserve">Ukupno bez PDV (kuna): </t>
  </si>
  <si>
    <t xml:space="preserve">Ukupno PDV (kuna): </t>
  </si>
  <si>
    <t xml:space="preserve">Ukupno s PDV (kuna): </t>
  </si>
  <si>
    <t>(mjesto i datum)</t>
  </si>
  <si>
    <t>(pečat, čitko ime i prezime ovlaštene osobe)</t>
  </si>
  <si>
    <t>(potpis ovlaštene osobe)</t>
  </si>
  <si>
    <t>VLAČICA 5, 21400 SUPETAR</t>
  </si>
  <si>
    <t xml:space="preserve">OIB: </t>
  </si>
  <si>
    <t xml:space="preserve">PORAT, 21400 SUPETAR </t>
  </si>
  <si>
    <t xml:space="preserve">SUPETAR, 21400 SUPETAR </t>
  </si>
  <si>
    <t xml:space="preserve">JUNAKA VUKOVARA BB, 21400 SUPETAR </t>
  </si>
  <si>
    <t xml:space="preserve">PETRA JAKŠIĆA 6/I, 21400 SUPETAR </t>
  </si>
  <si>
    <t xml:space="preserve">KIPARA IVANA RENDIĆA, 21400 SUPETAR </t>
  </si>
  <si>
    <t xml:space="preserve">PETRA JAKŠIĆA 4, 21400 SUPETAR </t>
  </si>
  <si>
    <t xml:space="preserve">VLAČICA 5, 21400 SUPETAR </t>
  </si>
  <si>
    <t xml:space="preserve">PORAT 25, 21400 SUPETAR </t>
  </si>
  <si>
    <t xml:space="preserve">PETRA JAKŠIĆA, 21400 SUPETAR </t>
  </si>
  <si>
    <t xml:space="preserve">MLADENA VODANOVIĆA, 21400 SUPETAR </t>
  </si>
  <si>
    <t xml:space="preserve">HRVATSKIH VELIKANA, 21400 SUPETAR </t>
  </si>
  <si>
    <t xml:space="preserve">MIRCA, 21400 SUPETAR </t>
  </si>
  <si>
    <t xml:space="preserve">SPLITSKA, 21410 POSTIRA </t>
  </si>
  <si>
    <t xml:space="preserve">VAROŠ, SPLITSKA, 21410 POSTIRA </t>
  </si>
  <si>
    <t xml:space="preserve">ŠKRIP, 21410 POSTIRA </t>
  </si>
  <si>
    <t xml:space="preserve">VLAČICA, 21400 SUPETAR </t>
  </si>
  <si>
    <t xml:space="preserve">MLADENA VODANOVIĆA 3, 21400 SUPETAR </t>
  </si>
  <si>
    <t xml:space="preserve">NA MORE BB, MIRCA, 21400 SUPETAR </t>
  </si>
  <si>
    <t xml:space="preserve">GET 5, 21400 SUPETAR </t>
  </si>
  <si>
    <t xml:space="preserve">NA MORE, MIRCA, 21400 SUPETAR </t>
  </si>
  <si>
    <t xml:space="preserve">PUT VAROŠA, 21400 SUPETAR </t>
  </si>
  <si>
    <t xml:space="preserve">VLAČICA 11, 21400 SUPETAR </t>
  </si>
  <si>
    <t xml:space="preserve">PUT VELE LUKE 1, 21400 SUPETAR </t>
  </si>
  <si>
    <t xml:space="preserve">XII DALMATINSKE BRIGADE, 21400 SUPETAR </t>
  </si>
  <si>
    <t xml:space="preserve">RATAC, 21400 SUPETAR </t>
  </si>
  <si>
    <t xml:space="preserve">PUNTA, SPLITSKA, 21410 POSTIRA </t>
  </si>
  <si>
    <t xml:space="preserve">HRVATSKIH VELIKANA BB, 21400 SUPETAR </t>
  </si>
  <si>
    <t xml:space="preserve">GAT HRV.MORNARICE 1, 21400 SUPETAR </t>
  </si>
  <si>
    <t xml:space="preserve">IVE VOJNOVIĆA 4, 21400 SUPETAR </t>
  </si>
  <si>
    <t xml:space="preserve">UL. KRALJA P. KREŠIMIRA 2/A, 21400 SUPETAR </t>
  </si>
  <si>
    <t xml:space="preserve">PUT KRIŽA BB, 21400 SUPETAR </t>
  </si>
  <si>
    <t xml:space="preserve">STJEPANA PULIŠEVIĆA 1, ŠKRIP, 21410 POSTIRA </t>
  </si>
  <si>
    <t xml:space="preserve">OBALA, SPLITSKA, 21410 POSTIRA </t>
  </si>
  <si>
    <t xml:space="preserve">SELO, MIRCA, 21400 SUPETAR </t>
  </si>
  <si>
    <t xml:space="preserve">PUT VELE LUKE, 21400 SUPETAR </t>
  </si>
  <si>
    <t xml:space="preserve">PUT VELE LUKE BB, 21400 SUPETAR </t>
  </si>
  <si>
    <t>Uk (kWh)</t>
  </si>
  <si>
    <t xml:space="preserve"> UKUPNA IZNOS ZA TRAJANJA OKVIRNOG SPORAZUMA (DVIJE GODINE)</t>
  </si>
  <si>
    <t>Trošarina za poslovnu uporabu električne energije: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</si>
</sst>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0" fontId="9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3" fillId="0" borderId="0" xfId="0" applyNumberFormat="1" applyFont="1" applyAlignment="1">
      <alignment horizontal="left"/>
    </xf>
    <xf numFmtId="49" fontId="1" fillId="0" borderId="22" xfId="0" applyNumberFormat="1" applyFont="1" applyBorder="1" applyAlignment="1">
      <alignment horizontal="left"/>
    </xf>
    <xf numFmtId="170" fontId="1" fillId="0" borderId="23" xfId="0" applyNumberFormat="1" applyFont="1" applyBorder="1" applyAlignment="1">
      <alignment horizontal="right"/>
    </xf>
    <xf numFmtId="168" fontId="1" fillId="0" borderId="24" xfId="0" applyNumberFormat="1" applyFont="1" applyBorder="1" applyAlignment="1">
      <alignment horizontal="right"/>
    </xf>
    <xf numFmtId="169" fontId="0" fillId="0" borderId="25" xfId="0" applyNumberFormat="1" applyBorder="1" applyAlignment="1">
      <alignment horizontal="right"/>
    </xf>
    <xf numFmtId="169" fontId="1" fillId="0" borderId="25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5" xfId="0" applyBorder="1" applyAlignment="1">
      <alignment horizontal="right" vertical="center"/>
    </xf>
    <xf numFmtId="168" fontId="0" fillId="0" borderId="25" xfId="0" applyNumberFormat="1" applyBorder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64">
      <selection activeCell="I76" sqref="I76"/>
    </sheetView>
  </sheetViews>
  <sheetFormatPr defaultColWidth="9.140625" defaultRowHeight="12.75"/>
  <cols>
    <col min="1" max="1" width="8.421875" style="1" customWidth="1"/>
    <col min="2" max="2" width="10.7109375" style="2" customWidth="1"/>
    <col min="3" max="3" width="36.7109375" style="2" customWidth="1"/>
    <col min="4" max="4" width="45.851562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32" t="s">
        <v>0</v>
      </c>
      <c r="B1" s="32" t="s">
        <v>1</v>
      </c>
    </row>
    <row r="2" spans="1:2" ht="12.75">
      <c r="A2" s="32" t="s">
        <v>2</v>
      </c>
      <c r="B2" s="32" t="s">
        <v>144</v>
      </c>
    </row>
    <row r="3" spans="1:2" ht="12.75">
      <c r="A3" s="32" t="s">
        <v>145</v>
      </c>
      <c r="B3" s="32" t="s">
        <v>3</v>
      </c>
    </row>
    <row r="4" spans="1:9" ht="12.75">
      <c r="A4" s="64" t="s">
        <v>4</v>
      </c>
      <c r="B4" s="53"/>
      <c r="C4" s="53"/>
      <c r="D4" s="53"/>
      <c r="E4" s="53"/>
      <c r="F4" s="53"/>
      <c r="G4" s="65"/>
      <c r="H4" s="49"/>
      <c r="I4" s="50"/>
    </row>
    <row r="5" spans="1:9" ht="13.5" thickBot="1">
      <c r="A5" s="64" t="s">
        <v>5</v>
      </c>
      <c r="B5" s="53"/>
      <c r="C5" s="53"/>
      <c r="D5" s="53"/>
      <c r="E5" s="53"/>
      <c r="F5" s="53"/>
      <c r="G5" s="65"/>
      <c r="H5" s="49"/>
      <c r="I5" s="50"/>
    </row>
    <row r="6" spans="1:9" s="6" customFormat="1" ht="25.5">
      <c r="A6" s="18" t="s">
        <v>6</v>
      </c>
      <c r="B6" s="19" t="s">
        <v>7</v>
      </c>
      <c r="C6" s="19" t="s">
        <v>8</v>
      </c>
      <c r="D6" s="19" t="s">
        <v>9</v>
      </c>
      <c r="E6" s="20" t="s">
        <v>10</v>
      </c>
      <c r="F6" s="66" t="s">
        <v>11</v>
      </c>
      <c r="G6" s="67"/>
      <c r="H6" s="19" t="s">
        <v>12</v>
      </c>
      <c r="I6" s="21" t="s">
        <v>13</v>
      </c>
    </row>
    <row r="7" spans="1:9" s="1" customFormat="1" ht="13.5" thickBot="1">
      <c r="A7" s="22" t="s">
        <v>14</v>
      </c>
      <c r="B7" s="23" t="s">
        <v>15</v>
      </c>
      <c r="C7" s="23" t="s">
        <v>16</v>
      </c>
      <c r="D7" s="23" t="s">
        <v>17</v>
      </c>
      <c r="E7" s="23" t="s">
        <v>18</v>
      </c>
      <c r="F7" s="68" t="s">
        <v>19</v>
      </c>
      <c r="G7" s="69"/>
      <c r="H7" s="23" t="s">
        <v>20</v>
      </c>
      <c r="I7" s="24" t="s">
        <v>21</v>
      </c>
    </row>
    <row r="8" spans="1:9" ht="12.75">
      <c r="A8" s="25">
        <v>1</v>
      </c>
      <c r="B8" s="26" t="s">
        <v>22</v>
      </c>
      <c r="C8" s="26" t="s">
        <v>23</v>
      </c>
      <c r="D8" s="26" t="s">
        <v>146</v>
      </c>
      <c r="E8" s="27" t="s">
        <v>24</v>
      </c>
      <c r="F8" s="28" t="s">
        <v>25</v>
      </c>
      <c r="G8" s="29">
        <v>85500</v>
      </c>
      <c r="H8" s="30"/>
      <c r="I8" s="31"/>
    </row>
    <row r="9" spans="1:9" ht="12.75">
      <c r="A9" s="12">
        <f aca="true" ca="1" t="shared" si="0" ref="A9:A16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9" s="8" t="s">
        <v>26</v>
      </c>
      <c r="C9" s="8" t="s">
        <v>27</v>
      </c>
      <c r="D9" s="8" t="s">
        <v>147</v>
      </c>
      <c r="E9" s="7" t="s">
        <v>24</v>
      </c>
      <c r="F9" s="9" t="s">
        <v>25</v>
      </c>
      <c r="G9" s="10">
        <v>44900</v>
      </c>
      <c r="H9" s="11"/>
      <c r="I9" s="16"/>
    </row>
    <row r="10" spans="1:9" ht="12.75">
      <c r="A10" s="12">
        <f ca="1" t="shared" si="0"/>
        <v>3</v>
      </c>
      <c r="B10" s="8" t="s">
        <v>28</v>
      </c>
      <c r="C10" s="8" t="s">
        <v>29</v>
      </c>
      <c r="D10" s="8" t="s">
        <v>148</v>
      </c>
      <c r="E10" s="7" t="s">
        <v>24</v>
      </c>
      <c r="F10" s="9" t="s">
        <v>25</v>
      </c>
      <c r="G10" s="10">
        <v>54100</v>
      </c>
      <c r="H10" s="11"/>
      <c r="I10" s="16"/>
    </row>
    <row r="11" spans="1:9" ht="12.75">
      <c r="A11" s="12">
        <f ca="1" t="shared" si="0"/>
        <v>4</v>
      </c>
      <c r="B11" s="8" t="s">
        <v>30</v>
      </c>
      <c r="C11" s="8" t="s">
        <v>31</v>
      </c>
      <c r="D11" s="8" t="s">
        <v>146</v>
      </c>
      <c r="E11" s="7" t="s">
        <v>32</v>
      </c>
      <c r="F11" s="9" t="s">
        <v>25</v>
      </c>
      <c r="G11" s="10">
        <v>1400</v>
      </c>
      <c r="H11" s="11"/>
      <c r="I11" s="16"/>
    </row>
    <row r="12" spans="1:9" ht="12.75">
      <c r="A12" s="12">
        <f ca="1" t="shared" si="0"/>
        <v>5</v>
      </c>
      <c r="B12" s="8" t="s">
        <v>33</v>
      </c>
      <c r="C12" s="8" t="s">
        <v>34</v>
      </c>
      <c r="D12" s="8" t="s">
        <v>149</v>
      </c>
      <c r="E12" s="7" t="s">
        <v>32</v>
      </c>
      <c r="F12" s="9" t="s">
        <v>25</v>
      </c>
      <c r="G12" s="10">
        <v>10</v>
      </c>
      <c r="H12" s="11"/>
      <c r="I12" s="16"/>
    </row>
    <row r="13" spans="1:9" ht="12.75">
      <c r="A13" s="12">
        <f ca="1" t="shared" si="0"/>
        <v>6</v>
      </c>
      <c r="B13" s="8" t="s">
        <v>35</v>
      </c>
      <c r="C13" s="8" t="s">
        <v>36</v>
      </c>
      <c r="D13" s="8" t="s">
        <v>146</v>
      </c>
      <c r="E13" s="7" t="s">
        <v>32</v>
      </c>
      <c r="F13" s="9" t="s">
        <v>25</v>
      </c>
      <c r="G13" s="10">
        <v>850</v>
      </c>
      <c r="H13" s="11"/>
      <c r="I13" s="16"/>
    </row>
    <row r="14" spans="1:9" ht="12.75">
      <c r="A14" s="12">
        <f ca="1" t="shared" si="0"/>
        <v>7</v>
      </c>
      <c r="B14" s="8" t="s">
        <v>37</v>
      </c>
      <c r="C14" s="8" t="s">
        <v>38</v>
      </c>
      <c r="D14" s="8" t="s">
        <v>150</v>
      </c>
      <c r="E14" s="7" t="s">
        <v>32</v>
      </c>
      <c r="F14" s="9" t="s">
        <v>25</v>
      </c>
      <c r="G14" s="10">
        <v>150</v>
      </c>
      <c r="H14" s="11"/>
      <c r="I14" s="16"/>
    </row>
    <row r="15" spans="1:9" ht="12.75">
      <c r="A15" s="12">
        <f ca="1" t="shared" si="0"/>
        <v>8</v>
      </c>
      <c r="B15" s="8" t="s">
        <v>39</v>
      </c>
      <c r="C15" s="8" t="s">
        <v>40</v>
      </c>
      <c r="D15" s="8" t="s">
        <v>151</v>
      </c>
      <c r="E15" s="7" t="s">
        <v>32</v>
      </c>
      <c r="F15" s="9" t="s">
        <v>25</v>
      </c>
      <c r="G15" s="10">
        <v>350</v>
      </c>
      <c r="H15" s="11"/>
      <c r="I15" s="16"/>
    </row>
    <row r="16" spans="1:9" ht="12.75">
      <c r="A16" s="60">
        <f ca="1" t="shared" si="0"/>
        <v>9</v>
      </c>
      <c r="B16" s="61" t="s">
        <v>41</v>
      </c>
      <c r="C16" s="61" t="s">
        <v>42</v>
      </c>
      <c r="D16" s="61" t="s">
        <v>151</v>
      </c>
      <c r="E16" s="59" t="s">
        <v>43</v>
      </c>
      <c r="F16" s="9" t="s">
        <v>25</v>
      </c>
      <c r="G16" s="10">
        <v>480</v>
      </c>
      <c r="H16" s="11"/>
      <c r="I16" s="16"/>
    </row>
    <row r="17" spans="1:9" ht="12.75">
      <c r="A17" s="60"/>
      <c r="B17" s="61"/>
      <c r="C17" s="61"/>
      <c r="D17" s="61"/>
      <c r="E17" s="59"/>
      <c r="F17" s="9" t="s">
        <v>44</v>
      </c>
      <c r="G17" s="10">
        <v>300</v>
      </c>
      <c r="H17" s="11"/>
      <c r="I17" s="16"/>
    </row>
    <row r="18" spans="1:9" ht="12.75">
      <c r="A18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10</v>
      </c>
      <c r="B18" s="8" t="s">
        <v>45</v>
      </c>
      <c r="C18" s="8" t="s">
        <v>46</v>
      </c>
      <c r="D18" s="8" t="s">
        <v>152</v>
      </c>
      <c r="E18" s="7" t="s">
        <v>32</v>
      </c>
      <c r="F18" s="9" t="s">
        <v>25</v>
      </c>
      <c r="G18" s="10">
        <v>30900</v>
      </c>
      <c r="H18" s="11"/>
      <c r="I18" s="16"/>
    </row>
    <row r="19" spans="1:9" ht="12.75">
      <c r="A19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11</v>
      </c>
      <c r="B19" s="8" t="s">
        <v>47</v>
      </c>
      <c r="C19" s="8" t="s">
        <v>31</v>
      </c>
      <c r="D19" s="8" t="s">
        <v>151</v>
      </c>
      <c r="E19" s="7" t="s">
        <v>32</v>
      </c>
      <c r="F19" s="9" t="s">
        <v>25</v>
      </c>
      <c r="G19" s="10">
        <v>20</v>
      </c>
      <c r="H19" s="11"/>
      <c r="I19" s="16"/>
    </row>
    <row r="20" spans="1:9" ht="12.75">
      <c r="A20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12</v>
      </c>
      <c r="B20" s="8" t="s">
        <v>48</v>
      </c>
      <c r="C20" s="8" t="s">
        <v>49</v>
      </c>
      <c r="D20" s="8" t="s">
        <v>153</v>
      </c>
      <c r="E20" s="7" t="s">
        <v>32</v>
      </c>
      <c r="F20" s="9" t="s">
        <v>25</v>
      </c>
      <c r="G20" s="10">
        <v>5800</v>
      </c>
      <c r="H20" s="11"/>
      <c r="I20" s="16"/>
    </row>
    <row r="21" spans="1:9" ht="12.75">
      <c r="A21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13</v>
      </c>
      <c r="B21" s="8" t="s">
        <v>50</v>
      </c>
      <c r="C21" s="8" t="s">
        <v>51</v>
      </c>
      <c r="D21" s="8" t="s">
        <v>154</v>
      </c>
      <c r="E21" s="7" t="s">
        <v>32</v>
      </c>
      <c r="F21" s="9" t="s">
        <v>25</v>
      </c>
      <c r="G21" s="10">
        <v>900</v>
      </c>
      <c r="H21" s="11"/>
      <c r="I21" s="16"/>
    </row>
    <row r="22" spans="1:9" ht="12.75">
      <c r="A22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14</v>
      </c>
      <c r="B22" s="61" t="s">
        <v>52</v>
      </c>
      <c r="C22" s="61" t="s">
        <v>53</v>
      </c>
      <c r="D22" s="61" t="s">
        <v>155</v>
      </c>
      <c r="E22" s="59" t="s">
        <v>43</v>
      </c>
      <c r="F22" s="9" t="s">
        <v>25</v>
      </c>
      <c r="G22" s="10">
        <v>1400</v>
      </c>
      <c r="H22" s="11"/>
      <c r="I22" s="16"/>
    </row>
    <row r="23" spans="1:9" ht="12.75">
      <c r="A23" s="60"/>
      <c r="B23" s="61"/>
      <c r="C23" s="61"/>
      <c r="D23" s="61"/>
      <c r="E23" s="59"/>
      <c r="F23" s="9" t="s">
        <v>44</v>
      </c>
      <c r="G23" s="10">
        <v>350</v>
      </c>
      <c r="H23" s="11"/>
      <c r="I23" s="16"/>
    </row>
    <row r="24" spans="1:9" ht="12.75">
      <c r="A24" s="12">
        <f aca="true" ca="1" t="shared" si="1" ref="A24:A33">IF(OFFSET(INDIRECT(ADDRESS(ROW(),COLUMN(),4)),-1,0)="",IF(OFFSET(INDIRECT(ADDRESS(ROW(),COLUMN(),4)),-2,0)="",OFFSET(INDIRECT(ADDRESS(ROW(),COLUMN(),4)),-3,0),OFFSET(INDIRECT(ADDRESS(ROW(),COLUMN(),4)),-2,0)),OFFSET(INDIRECT(ADDRESS(ROW(),COLUMN(),4)),-1,0))+1</f>
        <v>15</v>
      </c>
      <c r="B24" s="8" t="s">
        <v>54</v>
      </c>
      <c r="C24" s="8" t="s">
        <v>55</v>
      </c>
      <c r="D24" s="8" t="s">
        <v>156</v>
      </c>
      <c r="E24" s="7" t="s">
        <v>32</v>
      </c>
      <c r="F24" s="9" t="s">
        <v>25</v>
      </c>
      <c r="G24" s="10">
        <v>400</v>
      </c>
      <c r="H24" s="11"/>
      <c r="I24" s="16"/>
    </row>
    <row r="25" spans="1:9" ht="12.75">
      <c r="A25" s="12">
        <f ca="1" t="shared" si="1"/>
        <v>16</v>
      </c>
      <c r="B25" s="8" t="s">
        <v>56</v>
      </c>
      <c r="C25" s="8" t="s">
        <v>57</v>
      </c>
      <c r="D25" s="8" t="s">
        <v>157</v>
      </c>
      <c r="E25" s="7" t="s">
        <v>24</v>
      </c>
      <c r="F25" s="9" t="s">
        <v>25</v>
      </c>
      <c r="G25" s="10">
        <v>24800</v>
      </c>
      <c r="H25" s="11"/>
      <c r="I25" s="16"/>
    </row>
    <row r="26" spans="1:9" ht="12.75">
      <c r="A26" s="12">
        <f ca="1" t="shared" si="1"/>
        <v>17</v>
      </c>
      <c r="B26" s="8" t="s">
        <v>58</v>
      </c>
      <c r="C26" s="8" t="s">
        <v>59</v>
      </c>
      <c r="D26" s="8" t="s">
        <v>157</v>
      </c>
      <c r="E26" s="7" t="s">
        <v>24</v>
      </c>
      <c r="F26" s="9" t="s">
        <v>25</v>
      </c>
      <c r="G26" s="10">
        <v>35000</v>
      </c>
      <c r="H26" s="11"/>
      <c r="I26" s="16"/>
    </row>
    <row r="27" spans="1:9" ht="12.75">
      <c r="A27" s="12">
        <f ca="1" t="shared" si="1"/>
        <v>18</v>
      </c>
      <c r="B27" s="8" t="s">
        <v>60</v>
      </c>
      <c r="C27" s="8" t="s">
        <v>61</v>
      </c>
      <c r="D27" s="8" t="s">
        <v>157</v>
      </c>
      <c r="E27" s="7" t="s">
        <v>32</v>
      </c>
      <c r="F27" s="9" t="s">
        <v>25</v>
      </c>
      <c r="G27" s="10">
        <v>130</v>
      </c>
      <c r="H27" s="11"/>
      <c r="I27" s="16"/>
    </row>
    <row r="28" spans="1:9" ht="12.75">
      <c r="A28" s="12">
        <f ca="1" t="shared" si="1"/>
        <v>19</v>
      </c>
      <c r="B28" s="8" t="s">
        <v>62</v>
      </c>
      <c r="C28" s="8" t="s">
        <v>63</v>
      </c>
      <c r="D28" s="8" t="s">
        <v>158</v>
      </c>
      <c r="E28" s="7" t="s">
        <v>32</v>
      </c>
      <c r="F28" s="9" t="s">
        <v>25</v>
      </c>
      <c r="G28" s="10">
        <v>60</v>
      </c>
      <c r="H28" s="11"/>
      <c r="I28" s="16"/>
    </row>
    <row r="29" spans="1:9" ht="12.75">
      <c r="A29" s="12">
        <f ca="1" t="shared" si="1"/>
        <v>20</v>
      </c>
      <c r="B29" s="8" t="s">
        <v>64</v>
      </c>
      <c r="C29" s="8" t="s">
        <v>65</v>
      </c>
      <c r="D29" s="8" t="s">
        <v>159</v>
      </c>
      <c r="E29" s="7" t="s">
        <v>24</v>
      </c>
      <c r="F29" s="9" t="s">
        <v>25</v>
      </c>
      <c r="G29" s="10">
        <v>40800</v>
      </c>
      <c r="H29" s="11"/>
      <c r="I29" s="16"/>
    </row>
    <row r="30" spans="1:9" ht="12.75">
      <c r="A30" s="12">
        <f ca="1" t="shared" si="1"/>
        <v>21</v>
      </c>
      <c r="B30" s="8" t="s">
        <v>66</v>
      </c>
      <c r="C30" s="8" t="s">
        <v>67</v>
      </c>
      <c r="D30" s="8" t="s">
        <v>160</v>
      </c>
      <c r="E30" s="7" t="s">
        <v>24</v>
      </c>
      <c r="F30" s="9" t="s">
        <v>25</v>
      </c>
      <c r="G30" s="10">
        <v>35400</v>
      </c>
      <c r="H30" s="11"/>
      <c r="I30" s="16"/>
    </row>
    <row r="31" spans="1:9" ht="12.75">
      <c r="A31" s="12">
        <f ca="1" t="shared" si="1"/>
        <v>22</v>
      </c>
      <c r="B31" s="8" t="s">
        <v>68</v>
      </c>
      <c r="C31" s="8" t="s">
        <v>69</v>
      </c>
      <c r="D31" s="8" t="s">
        <v>161</v>
      </c>
      <c r="E31" s="7" t="s">
        <v>32</v>
      </c>
      <c r="F31" s="9" t="s">
        <v>25</v>
      </c>
      <c r="G31" s="10">
        <v>1500</v>
      </c>
      <c r="H31" s="11"/>
      <c r="I31" s="16"/>
    </row>
    <row r="32" spans="1:9" ht="12.75">
      <c r="A32" s="12">
        <f ca="1" t="shared" si="1"/>
        <v>23</v>
      </c>
      <c r="B32" s="8" t="s">
        <v>70</v>
      </c>
      <c r="C32" s="8" t="s">
        <v>31</v>
      </c>
      <c r="D32" s="8" t="s">
        <v>146</v>
      </c>
      <c r="E32" s="7" t="s">
        <v>32</v>
      </c>
      <c r="F32" s="9" t="s">
        <v>25</v>
      </c>
      <c r="G32" s="10">
        <v>2600</v>
      </c>
      <c r="H32" s="11"/>
      <c r="I32" s="16"/>
    </row>
    <row r="33" spans="1:9" ht="12.75">
      <c r="A33" s="60">
        <f ca="1" t="shared" si="1"/>
        <v>24</v>
      </c>
      <c r="B33" s="61" t="s">
        <v>71</v>
      </c>
      <c r="C33" s="61" t="s">
        <v>72</v>
      </c>
      <c r="D33" s="61" t="s">
        <v>162</v>
      </c>
      <c r="E33" s="59" t="s">
        <v>43</v>
      </c>
      <c r="F33" s="9" t="s">
        <v>25</v>
      </c>
      <c r="G33" s="10">
        <v>5700</v>
      </c>
      <c r="H33" s="11"/>
      <c r="I33" s="16"/>
    </row>
    <row r="34" spans="1:9" ht="12.75">
      <c r="A34" s="60"/>
      <c r="B34" s="61"/>
      <c r="C34" s="61"/>
      <c r="D34" s="61"/>
      <c r="E34" s="59"/>
      <c r="F34" s="9" t="s">
        <v>44</v>
      </c>
      <c r="G34" s="10">
        <v>600</v>
      </c>
      <c r="H34" s="11"/>
      <c r="I34" s="16"/>
    </row>
    <row r="35" spans="1:9" ht="12.75">
      <c r="A35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25</v>
      </c>
      <c r="B35" s="8" t="s">
        <v>73</v>
      </c>
      <c r="C35" s="8" t="s">
        <v>74</v>
      </c>
      <c r="D35" s="8" t="s">
        <v>161</v>
      </c>
      <c r="E35" s="7" t="s">
        <v>32</v>
      </c>
      <c r="F35" s="9" t="s">
        <v>25</v>
      </c>
      <c r="G35" s="10">
        <v>1500</v>
      </c>
      <c r="H35" s="11"/>
      <c r="I35" s="16"/>
    </row>
    <row r="36" spans="1:9" ht="12.75">
      <c r="A36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26</v>
      </c>
      <c r="B36" s="8" t="s">
        <v>75</v>
      </c>
      <c r="C36" s="8" t="s">
        <v>76</v>
      </c>
      <c r="D36" s="8" t="s">
        <v>147</v>
      </c>
      <c r="E36" s="7" t="s">
        <v>32</v>
      </c>
      <c r="F36" s="9" t="s">
        <v>25</v>
      </c>
      <c r="G36" s="10">
        <v>0</v>
      </c>
      <c r="H36" s="11"/>
      <c r="I36" s="16"/>
    </row>
    <row r="37" spans="1:9" ht="12.75">
      <c r="A37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27</v>
      </c>
      <c r="B37" s="8" t="s">
        <v>77</v>
      </c>
      <c r="C37" s="8" t="s">
        <v>78</v>
      </c>
      <c r="D37" s="8" t="s">
        <v>163</v>
      </c>
      <c r="E37" s="7" t="s">
        <v>24</v>
      </c>
      <c r="F37" s="9" t="s">
        <v>25</v>
      </c>
      <c r="G37" s="10">
        <v>3500</v>
      </c>
      <c r="H37" s="11"/>
      <c r="I37" s="16"/>
    </row>
    <row r="38" spans="1:9" ht="12.75">
      <c r="A38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28</v>
      </c>
      <c r="B38" s="61" t="s">
        <v>79</v>
      </c>
      <c r="C38" s="61" t="s">
        <v>80</v>
      </c>
      <c r="D38" s="61" t="s">
        <v>164</v>
      </c>
      <c r="E38" s="59" t="s">
        <v>43</v>
      </c>
      <c r="F38" s="9" t="s">
        <v>25</v>
      </c>
      <c r="G38" s="10">
        <v>4600</v>
      </c>
      <c r="H38" s="11"/>
      <c r="I38" s="16"/>
    </row>
    <row r="39" spans="1:9" ht="12.75">
      <c r="A39" s="60"/>
      <c r="B39" s="61"/>
      <c r="C39" s="61"/>
      <c r="D39" s="61"/>
      <c r="E39" s="59"/>
      <c r="F39" s="9" t="s">
        <v>44</v>
      </c>
      <c r="G39" s="10">
        <v>1400</v>
      </c>
      <c r="H39" s="11"/>
      <c r="I39" s="16"/>
    </row>
    <row r="40" spans="1:9" ht="12.75">
      <c r="A40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29</v>
      </c>
      <c r="B40" s="61" t="s">
        <v>81</v>
      </c>
      <c r="C40" s="61" t="s">
        <v>82</v>
      </c>
      <c r="D40" s="61" t="s">
        <v>165</v>
      </c>
      <c r="E40" s="59" t="s">
        <v>43</v>
      </c>
      <c r="F40" s="9" t="s">
        <v>25</v>
      </c>
      <c r="G40" s="10">
        <v>100</v>
      </c>
      <c r="H40" s="11"/>
      <c r="I40" s="16"/>
    </row>
    <row r="41" spans="1:9" ht="12.75">
      <c r="A41" s="60"/>
      <c r="B41" s="61"/>
      <c r="C41" s="61"/>
      <c r="D41" s="61"/>
      <c r="E41" s="59"/>
      <c r="F41" s="9" t="s">
        <v>44</v>
      </c>
      <c r="G41" s="10">
        <v>50</v>
      </c>
      <c r="H41" s="11"/>
      <c r="I41" s="16"/>
    </row>
    <row r="42" spans="1:9" ht="12.75">
      <c r="A42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30</v>
      </c>
      <c r="B42" s="8" t="s">
        <v>83</v>
      </c>
      <c r="C42" s="8" t="s">
        <v>84</v>
      </c>
      <c r="D42" s="8" t="s">
        <v>166</v>
      </c>
      <c r="E42" s="7" t="s">
        <v>24</v>
      </c>
      <c r="F42" s="9" t="s">
        <v>25</v>
      </c>
      <c r="G42" s="10">
        <v>10000</v>
      </c>
      <c r="H42" s="11"/>
      <c r="I42" s="16"/>
    </row>
    <row r="43" spans="1:9" ht="12.75">
      <c r="A43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31</v>
      </c>
      <c r="B43" s="61" t="s">
        <v>85</v>
      </c>
      <c r="C43" s="61" t="s">
        <v>86</v>
      </c>
      <c r="D43" s="61" t="s">
        <v>146</v>
      </c>
      <c r="E43" s="59" t="s">
        <v>43</v>
      </c>
      <c r="F43" s="9" t="s">
        <v>25</v>
      </c>
      <c r="G43" s="10">
        <v>5800</v>
      </c>
      <c r="H43" s="11"/>
      <c r="I43" s="16"/>
    </row>
    <row r="44" spans="1:9" ht="12.75">
      <c r="A44" s="60"/>
      <c r="B44" s="61"/>
      <c r="C44" s="61"/>
      <c r="D44" s="61"/>
      <c r="E44" s="59"/>
      <c r="F44" s="9" t="s">
        <v>44</v>
      </c>
      <c r="G44" s="10">
        <v>2300</v>
      </c>
      <c r="H44" s="11"/>
      <c r="I44" s="16"/>
    </row>
    <row r="45" spans="1:9" ht="12.75">
      <c r="A45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32</v>
      </c>
      <c r="B45" s="61" t="s">
        <v>87</v>
      </c>
      <c r="C45" s="61" t="s">
        <v>42</v>
      </c>
      <c r="D45" s="61" t="s">
        <v>167</v>
      </c>
      <c r="E45" s="59" t="s">
        <v>43</v>
      </c>
      <c r="F45" s="9" t="s">
        <v>25</v>
      </c>
      <c r="G45" s="10">
        <v>900</v>
      </c>
      <c r="H45" s="11"/>
      <c r="I45" s="16"/>
    </row>
    <row r="46" spans="1:9" ht="12.75">
      <c r="A46" s="60"/>
      <c r="B46" s="61"/>
      <c r="C46" s="61"/>
      <c r="D46" s="61"/>
      <c r="E46" s="59"/>
      <c r="F46" s="9" t="s">
        <v>44</v>
      </c>
      <c r="G46" s="10">
        <v>400</v>
      </c>
      <c r="H46" s="11"/>
      <c r="I46" s="16"/>
    </row>
    <row r="47" spans="1:9" ht="12.75">
      <c r="A47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33</v>
      </c>
      <c r="B47" s="61" t="s">
        <v>88</v>
      </c>
      <c r="C47" s="61" t="s">
        <v>31</v>
      </c>
      <c r="D47" s="61" t="s">
        <v>168</v>
      </c>
      <c r="E47" s="59" t="s">
        <v>43</v>
      </c>
      <c r="F47" s="9" t="s">
        <v>25</v>
      </c>
      <c r="G47" s="10">
        <v>8000</v>
      </c>
      <c r="H47" s="11"/>
      <c r="I47" s="16"/>
    </row>
    <row r="48" spans="1:9" ht="12.75">
      <c r="A48" s="60"/>
      <c r="B48" s="61"/>
      <c r="C48" s="61"/>
      <c r="D48" s="61"/>
      <c r="E48" s="59"/>
      <c r="F48" s="9" t="s">
        <v>44</v>
      </c>
      <c r="G48" s="10">
        <v>1900</v>
      </c>
      <c r="H48" s="11"/>
      <c r="I48" s="16"/>
    </row>
    <row r="49" spans="1:9" ht="12.75">
      <c r="A49" s="12">
        <f aca="true" ca="1" t="shared" si="2" ref="A49:A54">IF(OFFSET(INDIRECT(ADDRESS(ROW(),COLUMN(),4)),-1,0)="",IF(OFFSET(INDIRECT(ADDRESS(ROW(),COLUMN(),4)),-2,0)="",OFFSET(INDIRECT(ADDRESS(ROW(),COLUMN(),4)),-3,0),OFFSET(INDIRECT(ADDRESS(ROW(),COLUMN(),4)),-2,0)),OFFSET(INDIRECT(ADDRESS(ROW(),COLUMN(),4)),-1,0))+1</f>
        <v>34</v>
      </c>
      <c r="B49" s="8" t="s">
        <v>89</v>
      </c>
      <c r="C49" s="8" t="s">
        <v>90</v>
      </c>
      <c r="D49" s="8" t="s">
        <v>158</v>
      </c>
      <c r="E49" s="7" t="s">
        <v>24</v>
      </c>
      <c r="F49" s="9" t="s">
        <v>25</v>
      </c>
      <c r="G49" s="10">
        <v>11800</v>
      </c>
      <c r="H49" s="11"/>
      <c r="I49" s="16"/>
    </row>
    <row r="50" spans="1:9" ht="12.75">
      <c r="A50" s="12">
        <f ca="1" t="shared" si="2"/>
        <v>35</v>
      </c>
      <c r="B50" s="8" t="s">
        <v>91</v>
      </c>
      <c r="C50" s="8" t="s">
        <v>92</v>
      </c>
      <c r="D50" s="8" t="s">
        <v>169</v>
      </c>
      <c r="E50" s="7" t="s">
        <v>24</v>
      </c>
      <c r="F50" s="9" t="s">
        <v>25</v>
      </c>
      <c r="G50" s="10">
        <v>50000</v>
      </c>
      <c r="H50" s="11"/>
      <c r="I50" s="16"/>
    </row>
    <row r="51" spans="1:9" ht="12.75">
      <c r="A51" s="12">
        <f ca="1" t="shared" si="2"/>
        <v>36</v>
      </c>
      <c r="B51" s="8" t="s">
        <v>93</v>
      </c>
      <c r="C51" s="8" t="s">
        <v>94</v>
      </c>
      <c r="D51" s="8" t="s">
        <v>170</v>
      </c>
      <c r="E51" s="7" t="s">
        <v>24</v>
      </c>
      <c r="F51" s="9" t="s">
        <v>25</v>
      </c>
      <c r="G51" s="10">
        <v>34000</v>
      </c>
      <c r="H51" s="11"/>
      <c r="I51" s="16"/>
    </row>
    <row r="52" spans="1:9" ht="12.75">
      <c r="A52" s="12">
        <f ca="1" t="shared" si="2"/>
        <v>37</v>
      </c>
      <c r="B52" s="8" t="s">
        <v>95</v>
      </c>
      <c r="C52" s="8" t="s">
        <v>96</v>
      </c>
      <c r="D52" s="8" t="s">
        <v>171</v>
      </c>
      <c r="E52" s="7" t="s">
        <v>24</v>
      </c>
      <c r="F52" s="9" t="s">
        <v>25</v>
      </c>
      <c r="G52" s="10">
        <v>29700</v>
      </c>
      <c r="H52" s="11"/>
      <c r="I52" s="16"/>
    </row>
    <row r="53" spans="1:9" ht="12.75">
      <c r="A53" s="12">
        <f ca="1" t="shared" si="2"/>
        <v>38</v>
      </c>
      <c r="B53" s="8" t="s">
        <v>97</v>
      </c>
      <c r="C53" s="8" t="s">
        <v>98</v>
      </c>
      <c r="D53" s="8" t="s">
        <v>172</v>
      </c>
      <c r="E53" s="7" t="s">
        <v>32</v>
      </c>
      <c r="F53" s="9" t="s">
        <v>25</v>
      </c>
      <c r="G53" s="10">
        <v>1400</v>
      </c>
      <c r="H53" s="11"/>
      <c r="I53" s="16"/>
    </row>
    <row r="54" spans="1:9" ht="12.75">
      <c r="A54" s="60">
        <f ca="1" t="shared" si="2"/>
        <v>39</v>
      </c>
      <c r="B54" s="61" t="s">
        <v>99</v>
      </c>
      <c r="C54" s="61" t="s">
        <v>100</v>
      </c>
      <c r="D54" s="61" t="s">
        <v>173</v>
      </c>
      <c r="E54" s="59" t="s">
        <v>43</v>
      </c>
      <c r="F54" s="9" t="s">
        <v>25</v>
      </c>
      <c r="G54" s="10">
        <v>7400</v>
      </c>
      <c r="H54" s="11"/>
      <c r="I54" s="16"/>
    </row>
    <row r="55" spans="1:9" ht="12.75">
      <c r="A55" s="60"/>
      <c r="B55" s="61"/>
      <c r="C55" s="61"/>
      <c r="D55" s="61"/>
      <c r="E55" s="59"/>
      <c r="F55" s="9" t="s">
        <v>44</v>
      </c>
      <c r="G55" s="10">
        <v>4200</v>
      </c>
      <c r="H55" s="11"/>
      <c r="I55" s="16"/>
    </row>
    <row r="56" spans="1:9" ht="12.75">
      <c r="A56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40</v>
      </c>
      <c r="B56" s="61" t="s">
        <v>101</v>
      </c>
      <c r="C56" s="61" t="s">
        <v>102</v>
      </c>
      <c r="D56" s="61" t="s">
        <v>174</v>
      </c>
      <c r="E56" s="59" t="s">
        <v>43</v>
      </c>
      <c r="F56" s="9" t="s">
        <v>25</v>
      </c>
      <c r="G56" s="10">
        <v>5600</v>
      </c>
      <c r="H56" s="11"/>
      <c r="I56" s="16"/>
    </row>
    <row r="57" spans="1:9" ht="12.75">
      <c r="A57" s="60"/>
      <c r="B57" s="61"/>
      <c r="C57" s="61"/>
      <c r="D57" s="61"/>
      <c r="E57" s="59"/>
      <c r="F57" s="9" t="s">
        <v>44</v>
      </c>
      <c r="G57" s="10">
        <v>2400</v>
      </c>
      <c r="H57" s="11"/>
      <c r="I57" s="16"/>
    </row>
    <row r="58" spans="1:9" ht="12.75">
      <c r="A58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41</v>
      </c>
      <c r="B58" s="61" t="s">
        <v>103</v>
      </c>
      <c r="C58" s="61" t="s">
        <v>104</v>
      </c>
      <c r="D58" s="61" t="s">
        <v>175</v>
      </c>
      <c r="E58" s="59" t="s">
        <v>105</v>
      </c>
      <c r="F58" s="9" t="s">
        <v>25</v>
      </c>
      <c r="G58" s="10">
        <v>88000</v>
      </c>
      <c r="H58" s="11"/>
      <c r="I58" s="16"/>
    </row>
    <row r="59" spans="1:9" ht="12.75">
      <c r="A59" s="60"/>
      <c r="B59" s="61"/>
      <c r="C59" s="61"/>
      <c r="D59" s="61"/>
      <c r="E59" s="59"/>
      <c r="F59" s="9" t="s">
        <v>44</v>
      </c>
      <c r="G59" s="10">
        <v>52000</v>
      </c>
      <c r="H59" s="11"/>
      <c r="I59" s="16"/>
    </row>
    <row r="60" spans="1:9" ht="12.75">
      <c r="A60" s="60"/>
      <c r="B60" s="61"/>
      <c r="C60" s="61"/>
      <c r="D60" s="61"/>
      <c r="E60" s="59"/>
      <c r="F60" s="9" t="s">
        <v>106</v>
      </c>
      <c r="G60" s="10">
        <v>0</v>
      </c>
      <c r="H60" s="11"/>
      <c r="I60" s="16"/>
    </row>
    <row r="61" spans="1:9" ht="12.75">
      <c r="A61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42</v>
      </c>
      <c r="B61" s="61" t="s">
        <v>107</v>
      </c>
      <c r="C61" s="62" t="s">
        <v>108</v>
      </c>
      <c r="D61" s="61" t="s">
        <v>175</v>
      </c>
      <c r="E61" s="59" t="s">
        <v>43</v>
      </c>
      <c r="F61" s="9" t="s">
        <v>25</v>
      </c>
      <c r="G61" s="10">
        <v>100</v>
      </c>
      <c r="H61" s="11"/>
      <c r="I61" s="16"/>
    </row>
    <row r="62" spans="1:9" ht="12.75">
      <c r="A62" s="60"/>
      <c r="B62" s="61"/>
      <c r="C62" s="63"/>
      <c r="D62" s="61"/>
      <c r="E62" s="59"/>
      <c r="F62" s="9" t="s">
        <v>44</v>
      </c>
      <c r="G62" s="10">
        <v>50</v>
      </c>
      <c r="H62" s="11"/>
      <c r="I62" s="16"/>
    </row>
    <row r="63" spans="1:9" ht="12.75">
      <c r="A63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43</v>
      </c>
      <c r="B63" s="8" t="s">
        <v>109</v>
      </c>
      <c r="C63" s="8" t="s">
        <v>110</v>
      </c>
      <c r="D63" s="8" t="s">
        <v>176</v>
      </c>
      <c r="E63" s="7" t="s">
        <v>24</v>
      </c>
      <c r="F63" s="9" t="s">
        <v>25</v>
      </c>
      <c r="G63" s="10">
        <v>28500</v>
      </c>
      <c r="H63" s="11"/>
      <c r="I63" s="16"/>
    </row>
    <row r="64" spans="1:9" ht="12.75">
      <c r="A64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44</v>
      </c>
      <c r="B64" s="8" t="s">
        <v>111</v>
      </c>
      <c r="C64" s="8" t="s">
        <v>112</v>
      </c>
      <c r="D64" s="8" t="s">
        <v>168</v>
      </c>
      <c r="E64" s="7" t="s">
        <v>32</v>
      </c>
      <c r="F64" s="9" t="s">
        <v>25</v>
      </c>
      <c r="G64" s="10">
        <v>1000</v>
      </c>
      <c r="H64" s="11"/>
      <c r="I64" s="16"/>
    </row>
    <row r="65" spans="1:9" ht="12.75">
      <c r="A65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45</v>
      </c>
      <c r="B65" s="8" t="s">
        <v>113</v>
      </c>
      <c r="C65" s="8" t="s">
        <v>114</v>
      </c>
      <c r="D65" s="8" t="s">
        <v>146</v>
      </c>
      <c r="E65" s="7" t="s">
        <v>32</v>
      </c>
      <c r="F65" s="9" t="s">
        <v>25</v>
      </c>
      <c r="G65" s="10">
        <v>300</v>
      </c>
      <c r="H65" s="11"/>
      <c r="I65" s="16"/>
    </row>
    <row r="66" spans="1:9" ht="12.75">
      <c r="A66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46</v>
      </c>
      <c r="B66" s="8" t="s">
        <v>115</v>
      </c>
      <c r="C66" s="8" t="s">
        <v>116</v>
      </c>
      <c r="D66" s="8" t="s">
        <v>177</v>
      </c>
      <c r="E66" s="7" t="s">
        <v>32</v>
      </c>
      <c r="F66" s="9" t="s">
        <v>25</v>
      </c>
      <c r="G66" s="10">
        <v>3800</v>
      </c>
      <c r="H66" s="11"/>
      <c r="I66" s="16"/>
    </row>
    <row r="67" spans="1:9" ht="12.75">
      <c r="A67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47</v>
      </c>
      <c r="B67" s="61" t="s">
        <v>117</v>
      </c>
      <c r="C67" s="61" t="s">
        <v>118</v>
      </c>
      <c r="D67" s="61" t="s">
        <v>178</v>
      </c>
      <c r="E67" s="59" t="s">
        <v>43</v>
      </c>
      <c r="F67" s="9" t="s">
        <v>25</v>
      </c>
      <c r="G67" s="10">
        <v>30</v>
      </c>
      <c r="H67" s="11"/>
      <c r="I67" s="16"/>
    </row>
    <row r="68" spans="1:9" ht="12.75">
      <c r="A68" s="60"/>
      <c r="B68" s="61"/>
      <c r="C68" s="61"/>
      <c r="D68" s="61"/>
      <c r="E68" s="59"/>
      <c r="F68" s="9" t="s">
        <v>44</v>
      </c>
      <c r="G68" s="10">
        <v>10</v>
      </c>
      <c r="H68" s="11"/>
      <c r="I68" s="16"/>
    </row>
    <row r="69" spans="1:9" ht="12.75">
      <c r="A69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48</v>
      </c>
      <c r="B69" s="61" t="s">
        <v>119</v>
      </c>
      <c r="C69" s="61" t="s">
        <v>120</v>
      </c>
      <c r="D69" s="61" t="s">
        <v>178</v>
      </c>
      <c r="E69" s="59" t="s">
        <v>43</v>
      </c>
      <c r="F69" s="9" t="s">
        <v>25</v>
      </c>
      <c r="G69" s="10">
        <v>50</v>
      </c>
      <c r="H69" s="11"/>
      <c r="I69" s="16"/>
    </row>
    <row r="70" spans="1:9" ht="12.75">
      <c r="A70" s="60"/>
      <c r="B70" s="61"/>
      <c r="C70" s="61"/>
      <c r="D70" s="61"/>
      <c r="E70" s="59"/>
      <c r="F70" s="9" t="s">
        <v>44</v>
      </c>
      <c r="G70" s="10">
        <v>20</v>
      </c>
      <c r="H70" s="11"/>
      <c r="I70" s="16"/>
    </row>
    <row r="71" spans="1:9" ht="12.75">
      <c r="A71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49</v>
      </c>
      <c r="B71" s="61" t="s">
        <v>121</v>
      </c>
      <c r="C71" s="61" t="s">
        <v>122</v>
      </c>
      <c r="D71" s="61" t="s">
        <v>178</v>
      </c>
      <c r="E71" s="59" t="s">
        <v>43</v>
      </c>
      <c r="F71" s="9" t="s">
        <v>25</v>
      </c>
      <c r="G71" s="10">
        <v>9300</v>
      </c>
      <c r="H71" s="11"/>
      <c r="I71" s="16"/>
    </row>
    <row r="72" spans="1:9" ht="12.75">
      <c r="A72" s="60"/>
      <c r="B72" s="61"/>
      <c r="C72" s="61"/>
      <c r="D72" s="61"/>
      <c r="E72" s="59"/>
      <c r="F72" s="9" t="s">
        <v>44</v>
      </c>
      <c r="G72" s="10">
        <v>6300</v>
      </c>
      <c r="H72" s="11"/>
      <c r="I72" s="16"/>
    </row>
    <row r="73" spans="1:9" ht="12.75">
      <c r="A73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50</v>
      </c>
      <c r="B73" s="8" t="s">
        <v>123</v>
      </c>
      <c r="C73" s="8" t="s">
        <v>124</v>
      </c>
      <c r="D73" s="8" t="s">
        <v>179</v>
      </c>
      <c r="E73" s="7" t="s">
        <v>32</v>
      </c>
      <c r="F73" s="9" t="s">
        <v>25</v>
      </c>
      <c r="G73" s="10">
        <v>2400</v>
      </c>
      <c r="H73" s="11"/>
      <c r="I73" s="16"/>
    </row>
    <row r="74" spans="1:9" ht="12.75">
      <c r="A74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51</v>
      </c>
      <c r="B74" s="61" t="s">
        <v>125</v>
      </c>
      <c r="C74" s="61" t="s">
        <v>126</v>
      </c>
      <c r="D74" s="61" t="s">
        <v>180</v>
      </c>
      <c r="E74" s="59" t="s">
        <v>43</v>
      </c>
      <c r="F74" s="9" t="s">
        <v>25</v>
      </c>
      <c r="G74" s="10">
        <v>12700</v>
      </c>
      <c r="H74" s="11"/>
      <c r="I74" s="16"/>
    </row>
    <row r="75" spans="1:9" ht="12.75">
      <c r="A75" s="60"/>
      <c r="B75" s="61"/>
      <c r="C75" s="61"/>
      <c r="D75" s="61"/>
      <c r="E75" s="59"/>
      <c r="F75" s="9" t="s">
        <v>44</v>
      </c>
      <c r="G75" s="10">
        <v>7000</v>
      </c>
      <c r="H75" s="11"/>
      <c r="I75" s="16"/>
    </row>
    <row r="76" spans="1:9" ht="12.75">
      <c r="A76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52</v>
      </c>
      <c r="B76" s="8" t="s">
        <v>127</v>
      </c>
      <c r="C76" s="8" t="s">
        <v>128</v>
      </c>
      <c r="D76" s="8" t="s">
        <v>172</v>
      </c>
      <c r="E76" s="7" t="s">
        <v>24</v>
      </c>
      <c r="F76" s="9" t="s">
        <v>25</v>
      </c>
      <c r="G76" s="10">
        <v>32000</v>
      </c>
      <c r="H76" s="11"/>
      <c r="I76" s="16"/>
    </row>
    <row r="77" spans="1:9" ht="12.75">
      <c r="A77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53</v>
      </c>
      <c r="B77" s="61" t="s">
        <v>129</v>
      </c>
      <c r="C77" s="61" t="s">
        <v>130</v>
      </c>
      <c r="D77" s="61" t="s">
        <v>160</v>
      </c>
      <c r="E77" s="59" t="s">
        <v>43</v>
      </c>
      <c r="F77" s="9" t="s">
        <v>25</v>
      </c>
      <c r="G77" s="10">
        <v>4900</v>
      </c>
      <c r="H77" s="11"/>
      <c r="I77" s="16"/>
    </row>
    <row r="78" spans="1:9" ht="12.75">
      <c r="A78" s="60"/>
      <c r="B78" s="61"/>
      <c r="C78" s="61"/>
      <c r="D78" s="61"/>
      <c r="E78" s="59"/>
      <c r="F78" s="9" t="s">
        <v>44</v>
      </c>
      <c r="G78" s="10">
        <v>3300</v>
      </c>
      <c r="H78" s="11"/>
      <c r="I78" s="16"/>
    </row>
    <row r="79" spans="1:9" ht="12.75">
      <c r="A79" s="6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54</v>
      </c>
      <c r="B79" s="61" t="s">
        <v>131</v>
      </c>
      <c r="C79" s="61" t="s">
        <v>132</v>
      </c>
      <c r="D79" s="61" t="s">
        <v>181</v>
      </c>
      <c r="E79" s="59" t="s">
        <v>43</v>
      </c>
      <c r="F79" s="9" t="s">
        <v>25</v>
      </c>
      <c r="G79" s="10">
        <v>600</v>
      </c>
      <c r="H79" s="11"/>
      <c r="I79" s="16"/>
    </row>
    <row r="80" spans="1:9" ht="12.75">
      <c r="A80" s="60"/>
      <c r="B80" s="61"/>
      <c r="C80" s="61"/>
      <c r="D80" s="61"/>
      <c r="E80" s="59"/>
      <c r="F80" s="9" t="s">
        <v>44</v>
      </c>
      <c r="G80" s="10">
        <v>300</v>
      </c>
      <c r="H80" s="11"/>
      <c r="I80" s="16"/>
    </row>
    <row r="81" spans="1:9" ht="12.75">
      <c r="A81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55</v>
      </c>
      <c r="B81" s="8" t="s">
        <v>133</v>
      </c>
      <c r="C81" s="8" t="s">
        <v>134</v>
      </c>
      <c r="D81" s="8" t="s">
        <v>158</v>
      </c>
      <c r="E81" s="7" t="s">
        <v>32</v>
      </c>
      <c r="F81" s="9" t="s">
        <v>25</v>
      </c>
      <c r="G81" s="10">
        <v>50</v>
      </c>
      <c r="H81" s="11"/>
      <c r="I81" s="16"/>
    </row>
    <row r="82" spans="1:9" ht="12.75">
      <c r="A82" s="1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56</v>
      </c>
      <c r="B82" s="8" t="s">
        <v>135</v>
      </c>
      <c r="C82" s="8" t="s">
        <v>136</v>
      </c>
      <c r="D82" s="8" t="s">
        <v>181</v>
      </c>
      <c r="E82" s="7" t="s">
        <v>24</v>
      </c>
      <c r="F82" s="9" t="s">
        <v>25</v>
      </c>
      <c r="G82" s="10">
        <v>22900</v>
      </c>
      <c r="H82" s="11"/>
      <c r="I82" s="16"/>
    </row>
    <row r="83" spans="1:9" ht="13.5" thickBot="1">
      <c r="A83" s="43" t="s">
        <v>137</v>
      </c>
      <c r="B83" s="44"/>
      <c r="C83" s="44"/>
      <c r="D83" s="44"/>
      <c r="E83" s="44"/>
      <c r="F83" s="13" t="s">
        <v>182</v>
      </c>
      <c r="G83" s="14">
        <f>SUMIF(F8:F82,"JT (kWh)",G8:G82)+SUMIF(F8:F82,"VT (kWh)",G8:G82)+SUMIF(F8:F82,"NT (kWh)",G8:G82)</f>
        <v>836960</v>
      </c>
      <c r="H83" s="15"/>
      <c r="I83" s="17"/>
    </row>
    <row r="84" spans="1:9" ht="13.5" thickBot="1">
      <c r="A84" s="57" t="s">
        <v>184</v>
      </c>
      <c r="B84" s="58"/>
      <c r="C84" s="58"/>
      <c r="D84" s="58"/>
      <c r="E84" s="58"/>
      <c r="F84" s="33" t="s">
        <v>182</v>
      </c>
      <c r="G84" s="34">
        <f>G83</f>
        <v>836960</v>
      </c>
      <c r="H84" s="35"/>
      <c r="I84" s="36"/>
    </row>
    <row r="85" spans="1:9" ht="13.5" thickBot="1">
      <c r="A85" s="57" t="s">
        <v>138</v>
      </c>
      <c r="B85" s="58"/>
      <c r="C85" s="58"/>
      <c r="D85" s="58"/>
      <c r="E85" s="58"/>
      <c r="F85" s="58"/>
      <c r="G85" s="39"/>
      <c r="H85" s="40"/>
      <c r="I85" s="37"/>
    </row>
    <row r="86" spans="1:9" ht="13.5" thickBot="1">
      <c r="A86" s="57" t="s">
        <v>139</v>
      </c>
      <c r="B86" s="58"/>
      <c r="C86" s="58"/>
      <c r="D86" s="58"/>
      <c r="E86" s="58"/>
      <c r="F86" s="58"/>
      <c r="G86" s="39"/>
      <c r="H86" s="40"/>
      <c r="I86" s="37"/>
    </row>
    <row r="87" spans="1:9" ht="13.5" thickBot="1">
      <c r="A87" s="57" t="s">
        <v>140</v>
      </c>
      <c r="B87" s="58"/>
      <c r="C87" s="58"/>
      <c r="D87" s="58"/>
      <c r="E87" s="58"/>
      <c r="F87" s="58"/>
      <c r="G87" s="39"/>
      <c r="H87" s="40"/>
      <c r="I87" s="37"/>
    </row>
    <row r="88" spans="1:9" s="38" customFormat="1" ht="13.5" thickBot="1">
      <c r="A88" s="41" t="s">
        <v>183</v>
      </c>
      <c r="B88" s="42"/>
      <c r="C88" s="42"/>
      <c r="D88" s="42"/>
      <c r="E88" s="42"/>
      <c r="F88" s="42"/>
      <c r="G88" s="42"/>
      <c r="H88" s="42"/>
      <c r="I88" s="70"/>
    </row>
    <row r="89" spans="1:9" s="38" customFormat="1" ht="13.5" thickBot="1">
      <c r="A89" s="54" t="s">
        <v>138</v>
      </c>
      <c r="B89" s="55"/>
      <c r="C89" s="55"/>
      <c r="D89" s="55"/>
      <c r="E89" s="55"/>
      <c r="F89" s="55"/>
      <c r="G89" s="55"/>
      <c r="H89" s="56"/>
      <c r="I89" s="37"/>
    </row>
    <row r="90" spans="1:9" s="38" customFormat="1" ht="13.5" thickBot="1">
      <c r="A90" s="54" t="s">
        <v>139</v>
      </c>
      <c r="B90" s="55"/>
      <c r="C90" s="55"/>
      <c r="D90" s="55"/>
      <c r="E90" s="55"/>
      <c r="F90" s="55"/>
      <c r="G90" s="55"/>
      <c r="H90" s="56"/>
      <c r="I90" s="37"/>
    </row>
    <row r="91" spans="1:9" s="38" customFormat="1" ht="13.5" thickBot="1">
      <c r="A91" s="54" t="s">
        <v>140</v>
      </c>
      <c r="B91" s="55"/>
      <c r="C91" s="55"/>
      <c r="D91" s="55"/>
      <c r="E91" s="55"/>
      <c r="F91" s="55"/>
      <c r="G91" s="55"/>
      <c r="H91" s="56"/>
      <c r="I91" s="37"/>
    </row>
    <row r="94" spans="1:9" ht="8.25" customHeight="1">
      <c r="A94" s="51"/>
      <c r="B94" s="51"/>
      <c r="G94" s="45"/>
      <c r="H94" s="46"/>
      <c r="I94" s="47"/>
    </row>
    <row r="95" spans="1:9" ht="12.75">
      <c r="A95" s="52" t="s">
        <v>141</v>
      </c>
      <c r="B95" s="53"/>
      <c r="G95" s="48" t="s">
        <v>142</v>
      </c>
      <c r="H95" s="49"/>
      <c r="I95" s="50"/>
    </row>
    <row r="96" spans="7:9" ht="23.25" customHeight="1">
      <c r="G96" s="45"/>
      <c r="H96" s="46"/>
      <c r="I96" s="47"/>
    </row>
    <row r="97" spans="7:9" ht="12.75">
      <c r="G97" s="48" t="s">
        <v>143</v>
      </c>
      <c r="H97" s="49"/>
      <c r="I97" s="50"/>
    </row>
  </sheetData>
  <sheetProtection/>
  <mergeCells count="109">
    <mergeCell ref="A89:H89"/>
    <mergeCell ref="A85:H85"/>
    <mergeCell ref="A86:H86"/>
    <mergeCell ref="A87:H87"/>
    <mergeCell ref="A88:I88"/>
    <mergeCell ref="A4:I4"/>
    <mergeCell ref="A5:I5"/>
    <mergeCell ref="F6:G6"/>
    <mergeCell ref="F7:G7"/>
    <mergeCell ref="E16:E17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33:E34"/>
    <mergeCell ref="A38:A39"/>
    <mergeCell ref="B38:B39"/>
    <mergeCell ref="C38:C39"/>
    <mergeCell ref="D38:D39"/>
    <mergeCell ref="E38:E39"/>
    <mergeCell ref="A33:A34"/>
    <mergeCell ref="B33:B34"/>
    <mergeCell ref="C33:C34"/>
    <mergeCell ref="D33:D34"/>
    <mergeCell ref="E40:E41"/>
    <mergeCell ref="A43:A44"/>
    <mergeCell ref="B43:B44"/>
    <mergeCell ref="C43:C44"/>
    <mergeCell ref="D43:D44"/>
    <mergeCell ref="E43:E44"/>
    <mergeCell ref="A40:A41"/>
    <mergeCell ref="B40:B41"/>
    <mergeCell ref="C40:C41"/>
    <mergeCell ref="D40:D41"/>
    <mergeCell ref="E45:E46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54:E55"/>
    <mergeCell ref="A56:A57"/>
    <mergeCell ref="B56:B57"/>
    <mergeCell ref="C56:C57"/>
    <mergeCell ref="D56:D57"/>
    <mergeCell ref="E56:E57"/>
    <mergeCell ref="A54:A55"/>
    <mergeCell ref="B54:B55"/>
    <mergeCell ref="C54:C55"/>
    <mergeCell ref="D54:D55"/>
    <mergeCell ref="E58:E60"/>
    <mergeCell ref="A61:A62"/>
    <mergeCell ref="B61:B62"/>
    <mergeCell ref="C61:C62"/>
    <mergeCell ref="D61:D62"/>
    <mergeCell ref="E61:E62"/>
    <mergeCell ref="A58:A60"/>
    <mergeCell ref="B58:B60"/>
    <mergeCell ref="C58:C60"/>
    <mergeCell ref="D58:D60"/>
    <mergeCell ref="E67:E68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71:E72"/>
    <mergeCell ref="A74:A75"/>
    <mergeCell ref="B74:B75"/>
    <mergeCell ref="C74:C75"/>
    <mergeCell ref="D74:D75"/>
    <mergeCell ref="E74:E75"/>
    <mergeCell ref="A71:A72"/>
    <mergeCell ref="B71:B72"/>
    <mergeCell ref="C71:C72"/>
    <mergeCell ref="D71:D72"/>
    <mergeCell ref="E77:E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A83:E83"/>
    <mergeCell ref="G96:I96"/>
    <mergeCell ref="G97:I97"/>
    <mergeCell ref="A94:B94"/>
    <mergeCell ref="G94:I94"/>
    <mergeCell ref="A95:B95"/>
    <mergeCell ref="G95:I95"/>
    <mergeCell ref="A90:H90"/>
    <mergeCell ref="A91:H91"/>
    <mergeCell ref="A84:E84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Margareta Sviličić Kuzmanić</dc:creator>
  <cp:keywords/>
  <dc:description/>
  <cp:lastModifiedBy>GRAD1</cp:lastModifiedBy>
  <cp:lastPrinted>2018-01-31T09:08:55Z</cp:lastPrinted>
  <dcterms:created xsi:type="dcterms:W3CDTF">2018-01-23T14:03:20Z</dcterms:created>
  <dcterms:modified xsi:type="dcterms:W3CDTF">2018-01-31T10:46:31Z</dcterms:modified>
  <cp:category/>
  <cp:version/>
  <cp:contentType/>
  <cp:contentStatus/>
</cp:coreProperties>
</file>